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7050"/>
  </bookViews>
  <sheets>
    <sheet name="2 день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" i="1" l="1"/>
  <c r="I24" i="1"/>
  <c r="J24" i="1"/>
  <c r="K24" i="1"/>
  <c r="L24" i="1"/>
  <c r="L25" i="1" s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</calcChain>
</file>

<file path=xl/sharedStrings.xml><?xml version="1.0" encoding="utf-8"?>
<sst xmlns="http://schemas.openxmlformats.org/spreadsheetml/2006/main" count="59" uniqueCount="55">
  <si>
    <t>Доля суточной потребности в энергии, %</t>
  </si>
  <si>
    <t>о/о*</t>
  </si>
  <si>
    <t>Итого за прием пищи:</t>
  </si>
  <si>
    <t>Хлеб ржаной</t>
  </si>
  <si>
    <t>хлеб ржаной</t>
  </si>
  <si>
    <t>Хлеб пшеничный</t>
  </si>
  <si>
    <t>хлеб пшеничный</t>
  </si>
  <si>
    <t>3 блюдо</t>
  </si>
  <si>
    <t xml:space="preserve"> Картофель отварной с маслом и зеленью</t>
  </si>
  <si>
    <t xml:space="preserve"> гарнир</t>
  </si>
  <si>
    <t>Чахохбили</t>
  </si>
  <si>
    <t>2 блюдо</t>
  </si>
  <si>
    <t>Суп рыбный с крупой (рыбные консервы)</t>
  </si>
  <si>
    <t>1 блюдо</t>
  </si>
  <si>
    <t>Обед</t>
  </si>
  <si>
    <t>F</t>
  </si>
  <si>
    <t>Se</t>
  </si>
  <si>
    <t>I</t>
  </si>
  <si>
    <t>K</t>
  </si>
  <si>
    <t>Fe</t>
  </si>
  <si>
    <t>Mg</t>
  </si>
  <si>
    <t>P</t>
  </si>
  <si>
    <t>Ca</t>
  </si>
  <si>
    <t>D, мкг</t>
  </si>
  <si>
    <t>A, рэт. экв</t>
  </si>
  <si>
    <t>C</t>
  </si>
  <si>
    <t>B2</t>
  </si>
  <si>
    <t>B1</t>
  </si>
  <si>
    <t>Углеводы</t>
  </si>
  <si>
    <t>Жиры</t>
  </si>
  <si>
    <t>Белки</t>
  </si>
  <si>
    <t>Минеральные вещества, мг</t>
  </si>
  <si>
    <t>Витамины, мг</t>
  </si>
  <si>
    <t>Энергетическая ценность, ккал</t>
  </si>
  <si>
    <t xml:space="preserve">       Пищевые вещества, г</t>
  </si>
  <si>
    <t xml:space="preserve"> цена</t>
  </si>
  <si>
    <t>Выход, г</t>
  </si>
  <si>
    <t>Наименование блюд</t>
  </si>
  <si>
    <t xml:space="preserve"> Раздел</t>
  </si>
  <si>
    <t>№ рецептуры</t>
  </si>
  <si>
    <t xml:space="preserve"> Прием пищи</t>
  </si>
  <si>
    <t>день</t>
  </si>
  <si>
    <t xml:space="preserve"> отд/корп.</t>
  </si>
  <si>
    <t xml:space="preserve"> Школа</t>
  </si>
  <si>
    <t>02.02.2024</t>
  </si>
  <si>
    <t xml:space="preserve"> </t>
  </si>
  <si>
    <t xml:space="preserve">Чай с сахором </t>
  </si>
  <si>
    <t>21.93</t>
  </si>
  <si>
    <t>77.51</t>
  </si>
  <si>
    <t>19.85</t>
  </si>
  <si>
    <t>1.90</t>
  </si>
  <si>
    <t>3.04</t>
  </si>
  <si>
    <t>3.80</t>
  </si>
  <si>
    <t>128.03</t>
  </si>
  <si>
    <t>МБОУ ТСШ №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</si>
</sst>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i/>
      <sz val="12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94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 applyBorder="1"/>
    <xf numFmtId="0" fontId="0" fillId="0" borderId="0" xfId="0" applyBorder="1" applyAlignment="1">
      <alignment horizontal="center"/>
    </xf>
    <xf numFmtId="0" fontId="2" fillId="2" borderId="0" xfId="0" applyFont="1" applyFill="1" applyBorder="1"/>
    <xf numFmtId="0" fontId="3" fillId="2" borderId="0" xfId="0" applyFont="1" applyFill="1" applyBorder="1"/>
    <xf numFmtId="0" fontId="2" fillId="3" borderId="0" xfId="0" applyFont="1" applyFill="1" applyBorder="1"/>
    <xf numFmtId="0" fontId="3" fillId="3" borderId="0" xfId="0" applyFont="1" applyFill="1" applyBorder="1"/>
    <xf numFmtId="0" fontId="2" fillId="4" borderId="0" xfId="0" applyFont="1" applyFill="1" applyBorder="1"/>
    <xf numFmtId="0" fontId="4" fillId="4" borderId="0" xfId="0" applyFont="1" applyFill="1" applyBorder="1"/>
    <xf numFmtId="164" fontId="5" fillId="4" borderId="0" xfId="0" applyNumberFormat="1" applyFont="1" applyFill="1" applyBorder="1" applyAlignment="1">
      <alignment horizontal="center"/>
    </xf>
    <xf numFmtId="0" fontId="6" fillId="4" borderId="0" xfId="0" applyFont="1" applyFill="1" applyBorder="1"/>
    <xf numFmtId="0" fontId="4" fillId="4" borderId="0" xfId="0" applyFont="1" applyFill="1" applyBorder="1" applyAlignment="1">
      <alignment horizontal="center"/>
    </xf>
    <xf numFmtId="0" fontId="2" fillId="4" borderId="0" xfId="0" applyFont="1" applyFill="1"/>
    <xf numFmtId="0" fontId="5" fillId="4" borderId="0" xfId="0" applyFont="1" applyFill="1" applyBorder="1" applyAlignment="1">
      <alignment horizontal="center"/>
    </xf>
    <xf numFmtId="164" fontId="7" fillId="4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6" fillId="4" borderId="0" xfId="0" applyFont="1" applyFill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2" fontId="7" fillId="2" borderId="5" xfId="0" applyNumberFormat="1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4" borderId="8" xfId="0" applyFont="1" applyFill="1" applyBorder="1"/>
    <xf numFmtId="0" fontId="5" fillId="3" borderId="14" xfId="0" applyFont="1" applyFill="1" applyBorder="1" applyAlignment="1">
      <alignment horizontal="center"/>
    </xf>
    <xf numFmtId="0" fontId="4" fillId="4" borderId="16" xfId="0" applyFont="1" applyFill="1" applyBorder="1"/>
    <xf numFmtId="0" fontId="7" fillId="2" borderId="17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9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164" fontId="7" fillId="2" borderId="18" xfId="0" applyNumberFormat="1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18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left"/>
    </xf>
    <xf numFmtId="0" fontId="5" fillId="2" borderId="2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7" fillId="3" borderId="9" xfId="0" applyFont="1" applyFill="1" applyBorder="1" applyAlignment="1">
      <alignment horizontal="center"/>
    </xf>
    <xf numFmtId="0" fontId="7" fillId="3" borderId="10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center"/>
    </xf>
    <xf numFmtId="0" fontId="7" fillId="3" borderId="13" xfId="0" applyFont="1" applyFill="1" applyBorder="1" applyAlignment="1">
      <alignment horizontal="center"/>
    </xf>
    <xf numFmtId="0" fontId="3" fillId="4" borderId="9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164" fontId="3" fillId="4" borderId="13" xfId="0" applyNumberFormat="1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left"/>
    </xf>
    <xf numFmtId="0" fontId="4" fillId="4" borderId="15" xfId="0" applyFont="1" applyFill="1" applyBorder="1" applyAlignment="1">
      <alignment horizontal="center"/>
    </xf>
    <xf numFmtId="0" fontId="4" fillId="4" borderId="16" xfId="0" applyFont="1" applyFill="1" applyBorder="1" applyAlignment="1">
      <alignment horizontal="center"/>
    </xf>
    <xf numFmtId="0" fontId="3" fillId="4" borderId="9" xfId="1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wrapText="1"/>
    </xf>
    <xf numFmtId="0" fontId="3" fillId="4" borderId="13" xfId="0" applyFont="1" applyFill="1" applyBorder="1" applyAlignment="1">
      <alignment horizontal="center"/>
    </xf>
    <xf numFmtId="0" fontId="3" fillId="4" borderId="14" xfId="1" applyFont="1" applyFill="1" applyBorder="1" applyAlignment="1">
      <alignment horizontal="center"/>
    </xf>
    <xf numFmtId="0" fontId="3" fillId="4" borderId="0" xfId="1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center" wrapText="1"/>
    </xf>
    <xf numFmtId="0" fontId="5" fillId="4" borderId="13" xfId="0" applyFont="1" applyFill="1" applyBorder="1" applyAlignment="1">
      <alignment wrapText="1"/>
    </xf>
    <xf numFmtId="0" fontId="3" fillId="4" borderId="13" xfId="1" applyFont="1" applyFill="1" applyBorder="1" applyAlignment="1">
      <alignment horizontal="center" wrapText="1"/>
    </xf>
    <xf numFmtId="0" fontId="3" fillId="4" borderId="9" xfId="1" applyFont="1" applyFill="1" applyBorder="1" applyAlignment="1">
      <alignment horizontal="center" wrapText="1"/>
    </xf>
    <xf numFmtId="0" fontId="3" fillId="4" borderId="10" xfId="1" applyFont="1" applyFill="1" applyBorder="1" applyAlignment="1">
      <alignment horizontal="center" wrapText="1"/>
    </xf>
    <xf numFmtId="0" fontId="3" fillId="4" borderId="12" xfId="1" applyFont="1" applyFill="1" applyBorder="1" applyAlignment="1">
      <alignment horizontal="center" wrapText="1"/>
    </xf>
    <xf numFmtId="0" fontId="3" fillId="2" borderId="9" xfId="1" applyFont="1" applyFill="1" applyBorder="1" applyAlignment="1">
      <alignment horizontal="center"/>
    </xf>
    <xf numFmtId="0" fontId="3" fillId="2" borderId="10" xfId="1" applyFont="1" applyFill="1" applyBorder="1" applyAlignment="1">
      <alignment horizontal="center"/>
    </xf>
    <xf numFmtId="0" fontId="3" fillId="2" borderId="11" xfId="1" applyFont="1" applyFill="1" applyBorder="1" applyAlignment="1">
      <alignment horizontal="center"/>
    </xf>
    <xf numFmtId="0" fontId="3" fillId="2" borderId="12" xfId="1" applyFont="1" applyFill="1" applyBorder="1" applyAlignment="1">
      <alignment horizontal="center"/>
    </xf>
    <xf numFmtId="0" fontId="3" fillId="2" borderId="13" xfId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left" wrapText="1"/>
    </xf>
    <xf numFmtId="0" fontId="2" fillId="2" borderId="15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4" borderId="10" xfId="1" applyFont="1" applyFill="1" applyBorder="1" applyAlignment="1">
      <alignment horizontal="center"/>
    </xf>
    <xf numFmtId="0" fontId="3" fillId="4" borderId="11" xfId="1" applyFont="1" applyFill="1" applyBorder="1" applyAlignment="1">
      <alignment horizontal="center"/>
    </xf>
    <xf numFmtId="0" fontId="3" fillId="4" borderId="12" xfId="1" applyFont="1" applyFill="1" applyBorder="1" applyAlignment="1">
      <alignment horizontal="center"/>
    </xf>
    <xf numFmtId="0" fontId="3" fillId="4" borderId="13" xfId="1" applyFont="1" applyFill="1" applyBorder="1" applyAlignment="1">
      <alignment horizontal="center"/>
    </xf>
    <xf numFmtId="0" fontId="5" fillId="4" borderId="13" xfId="0" applyFont="1" applyFill="1" applyBorder="1" applyAlignment="1">
      <alignment horizontal="left" wrapText="1"/>
    </xf>
    <xf numFmtId="0" fontId="5" fillId="4" borderId="16" xfId="0" applyFont="1" applyFill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1" applyFont="1" applyBorder="1" applyAlignment="1">
      <alignment horizontal="center"/>
    </xf>
    <xf numFmtId="0" fontId="3" fillId="0" borderId="23" xfId="1" applyFont="1" applyBorder="1" applyAlignment="1">
      <alignment horizontal="center"/>
    </xf>
    <xf numFmtId="0" fontId="3" fillId="0" borderId="24" xfId="1" applyFont="1" applyBorder="1" applyAlignment="1">
      <alignment horizontal="center"/>
    </xf>
    <xf numFmtId="0" fontId="3" fillId="0" borderId="25" xfId="1" applyFont="1" applyBorder="1" applyAlignment="1">
      <alignment horizontal="center"/>
    </xf>
    <xf numFmtId="0" fontId="5" fillId="0" borderId="26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wrapText="1"/>
    </xf>
    <xf numFmtId="0" fontId="3" fillId="0" borderId="26" xfId="0" applyFont="1" applyBorder="1" applyAlignment="1">
      <alignment horizontal="center"/>
    </xf>
    <xf numFmtId="0" fontId="4" fillId="4" borderId="28" xfId="0" applyFont="1" applyFill="1" applyBorder="1" applyAlignment="1">
      <alignment horizontal="center"/>
    </xf>
    <xf numFmtId="0" fontId="5" fillId="4" borderId="29" xfId="0" applyFont="1" applyFill="1" applyBorder="1" applyAlignment="1">
      <alignment horizontal="center"/>
    </xf>
    <xf numFmtId="0" fontId="2" fillId="0" borderId="0" xfId="0" applyFont="1"/>
    <xf numFmtId="0" fontId="3" fillId="2" borderId="19" xfId="0" applyFont="1" applyFill="1" applyBorder="1" applyAlignment="1">
      <alignment horizontal="center"/>
    </xf>
    <xf numFmtId="0" fontId="3" fillId="2" borderId="2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164" fontId="6" fillId="2" borderId="18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center"/>
    </xf>
    <xf numFmtId="0" fontId="5" fillId="0" borderId="31" xfId="0" applyFont="1" applyBorder="1" applyAlignment="1">
      <alignment horizontal="center"/>
    </xf>
    <xf numFmtId="2" fontId="7" fillId="3" borderId="13" xfId="0" applyNumberFormat="1" applyFont="1" applyFill="1" applyBorder="1" applyAlignment="1">
      <alignment horizontal="center"/>
    </xf>
    <xf numFmtId="0" fontId="7" fillId="3" borderId="18" xfId="0" applyFont="1" applyFill="1" applyBorder="1" applyAlignment="1">
      <alignment horizontal="center"/>
    </xf>
    <xf numFmtId="0" fontId="7" fillId="3" borderId="30" xfId="0" applyFont="1" applyFill="1" applyBorder="1" applyAlignment="1">
      <alignment horizontal="center"/>
    </xf>
    <xf numFmtId="0" fontId="6" fillId="3" borderId="14" xfId="0" applyFont="1" applyFill="1" applyBorder="1" applyAlignment="1">
      <alignment horizontal="left"/>
    </xf>
    <xf numFmtId="0" fontId="5" fillId="3" borderId="22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6" fillId="2" borderId="14" xfId="0" applyFont="1" applyFill="1" applyBorder="1" applyAlignment="1">
      <alignment horizontal="left"/>
    </xf>
    <xf numFmtId="0" fontId="4" fillId="2" borderId="17" xfId="0" applyFont="1" applyFill="1" applyBorder="1" applyAlignment="1">
      <alignment horizontal="center"/>
    </xf>
    <xf numFmtId="0" fontId="7" fillId="3" borderId="17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0" fontId="5" fillId="4" borderId="14" xfId="0" applyFont="1" applyFill="1" applyBorder="1" applyAlignment="1">
      <alignment horizontal="left"/>
    </xf>
    <xf numFmtId="0" fontId="5" fillId="4" borderId="15" xfId="0" applyFont="1" applyFill="1" applyBorder="1" applyAlignment="1">
      <alignment horizontal="center"/>
    </xf>
    <xf numFmtId="0" fontId="4" fillId="4" borderId="17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164" fontId="3" fillId="0" borderId="15" xfId="0" applyNumberFormat="1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4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3" fillId="0" borderId="17" xfId="1" applyFont="1" applyBorder="1" applyAlignment="1">
      <alignment horizontal="center"/>
    </xf>
    <xf numFmtId="0" fontId="5" fillId="4" borderId="17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left" wrapText="1"/>
    </xf>
    <xf numFmtId="0" fontId="2" fillId="2" borderId="17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/>
    </xf>
    <xf numFmtId="0" fontId="3" fillId="3" borderId="10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3" xfId="0" applyFont="1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5" fillId="3" borderId="14" xfId="0" applyFont="1" applyFill="1" applyBorder="1" applyAlignment="1">
      <alignment horizontal="left" wrapText="1"/>
    </xf>
    <xf numFmtId="0" fontId="5" fillId="3" borderId="15" xfId="0" applyFont="1" applyFill="1" applyBorder="1" applyAlignment="1">
      <alignment horizontal="center"/>
    </xf>
    <xf numFmtId="0" fontId="5" fillId="4" borderId="13" xfId="0" applyFont="1" applyFill="1" applyBorder="1" applyAlignment="1">
      <alignment horizontal="center" wrapText="1"/>
    </xf>
    <xf numFmtId="0" fontId="5" fillId="4" borderId="14" xfId="0" applyFont="1" applyFill="1" applyBorder="1" applyAlignment="1">
      <alignment horizontal="left" wrapText="1"/>
    </xf>
    <xf numFmtId="0" fontId="3" fillId="0" borderId="34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26" xfId="0" applyFont="1" applyBorder="1" applyAlignment="1">
      <alignment horizontal="left"/>
    </xf>
    <xf numFmtId="0" fontId="5" fillId="0" borderId="36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0" xfId="0" applyFont="1"/>
    <xf numFmtId="0" fontId="1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right"/>
    </xf>
    <xf numFmtId="0" fontId="12" fillId="0" borderId="0" xfId="0" applyFont="1"/>
    <xf numFmtId="49" fontId="11" fillId="0" borderId="0" xfId="0" applyNumberFormat="1" applyFont="1"/>
    <xf numFmtId="0" fontId="5" fillId="2" borderId="5" xfId="0" applyFont="1" applyFill="1" applyBorder="1" applyAlignment="1">
      <alignment horizontal="center"/>
    </xf>
    <xf numFmtId="49" fontId="5" fillId="4" borderId="13" xfId="0" applyNumberFormat="1" applyFont="1" applyFill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7" fillId="0" borderId="38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8" xfId="0" applyFont="1" applyBorder="1" applyAlignment="1">
      <alignment horizontal="center" wrapText="1"/>
    </xf>
    <xf numFmtId="0" fontId="0" fillId="0" borderId="31" xfId="0" applyBorder="1" applyAlignment="1">
      <alignment horizontal="center" wrapText="1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B2:AB40"/>
  <sheetViews>
    <sheetView tabSelected="1" zoomScale="62" zoomScaleNormal="62" workbookViewId="0">
      <selection activeCell="C2" sqref="C2"/>
    </sheetView>
  </sheetViews>
  <sheetFormatPr defaultRowHeight="15" x14ac:dyDescent="0.25"/>
  <cols>
    <col min="2" max="2" width="20" customWidth="1"/>
    <col min="3" max="3" width="20.7109375" customWidth="1"/>
    <col min="4" max="4" width="20.42578125" style="1" customWidth="1"/>
    <col min="5" max="5" width="19" customWidth="1"/>
    <col min="6" max="6" width="60.140625" customWidth="1"/>
    <col min="7" max="7" width="13.85546875" customWidth="1"/>
    <col min="8" max="8" width="10.85546875" customWidth="1"/>
    <col min="9" max="9" width="11.5703125" customWidth="1"/>
    <col min="10" max="10" width="11.28515625" customWidth="1"/>
    <col min="11" max="11" width="17.5703125" customWidth="1"/>
    <col min="12" max="12" width="21.85546875" customWidth="1"/>
    <col min="13" max="13" width="11.28515625" customWidth="1"/>
    <col min="16" max="16" width="10.5703125" customWidth="1"/>
    <col min="23" max="23" width="12.7109375" customWidth="1"/>
    <col min="24" max="24" width="11.5703125" customWidth="1"/>
  </cols>
  <sheetData>
    <row r="2" spans="2:25" ht="23.25" x14ac:dyDescent="0.35">
      <c r="B2" s="177" t="s">
        <v>43</v>
      </c>
      <c r="C2" s="177" t="s">
        <v>54</v>
      </c>
      <c r="D2" s="175"/>
      <c r="E2" s="177" t="s">
        <v>42</v>
      </c>
      <c r="F2" s="177"/>
      <c r="G2" s="176" t="s">
        <v>41</v>
      </c>
      <c r="H2" s="175">
        <v>2</v>
      </c>
      <c r="I2" s="178" t="s">
        <v>44</v>
      </c>
      <c r="L2" s="174"/>
      <c r="M2" s="173"/>
      <c r="N2" s="171"/>
      <c r="O2" s="170"/>
    </row>
    <row r="3" spans="2:25" ht="15.75" thickBot="1" x14ac:dyDescent="0.3">
      <c r="B3" s="171"/>
      <c r="C3" s="171"/>
      <c r="D3" s="172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0"/>
    </row>
    <row r="4" spans="2:25" s="101" customFormat="1" ht="31.5" customHeight="1" thickBot="1" x14ac:dyDescent="0.3">
      <c r="B4" s="189" t="s">
        <v>40</v>
      </c>
      <c r="C4" s="189"/>
      <c r="D4" s="191" t="s">
        <v>39</v>
      </c>
      <c r="E4" s="189" t="s">
        <v>38</v>
      </c>
      <c r="F4" s="191" t="s">
        <v>37</v>
      </c>
      <c r="G4" s="191" t="s">
        <v>36</v>
      </c>
      <c r="H4" s="191" t="s">
        <v>35</v>
      </c>
      <c r="I4" s="181" t="s">
        <v>34</v>
      </c>
      <c r="J4" s="182"/>
      <c r="K4" s="182"/>
      <c r="L4" s="192" t="s">
        <v>33</v>
      </c>
      <c r="M4" s="183" t="s">
        <v>32</v>
      </c>
      <c r="N4" s="184"/>
      <c r="O4" s="185"/>
      <c r="P4" s="185"/>
      <c r="Q4" s="186"/>
      <c r="R4" s="181" t="s">
        <v>31</v>
      </c>
      <c r="S4" s="187"/>
      <c r="T4" s="187"/>
      <c r="U4" s="187"/>
      <c r="V4" s="187"/>
      <c r="W4" s="187"/>
      <c r="X4" s="187"/>
      <c r="Y4" s="188"/>
    </row>
    <row r="5" spans="2:25" s="101" customFormat="1" ht="31.5" thickBot="1" x14ac:dyDescent="0.3">
      <c r="B5" s="190"/>
      <c r="C5" s="190"/>
      <c r="D5" s="190"/>
      <c r="E5" s="190"/>
      <c r="F5" s="190"/>
      <c r="G5" s="190"/>
      <c r="H5" s="190"/>
      <c r="I5" s="169" t="s">
        <v>30</v>
      </c>
      <c r="J5" s="168" t="s">
        <v>29</v>
      </c>
      <c r="K5" s="167" t="s">
        <v>28</v>
      </c>
      <c r="L5" s="193"/>
      <c r="M5" s="165" t="s">
        <v>27</v>
      </c>
      <c r="N5" s="165" t="s">
        <v>26</v>
      </c>
      <c r="O5" s="165" t="s">
        <v>25</v>
      </c>
      <c r="P5" s="166" t="s">
        <v>24</v>
      </c>
      <c r="Q5" s="165" t="s">
        <v>23</v>
      </c>
      <c r="R5" s="165" t="s">
        <v>22</v>
      </c>
      <c r="S5" s="165" t="s">
        <v>21</v>
      </c>
      <c r="T5" s="165" t="s">
        <v>20</v>
      </c>
      <c r="U5" s="165" t="s">
        <v>19</v>
      </c>
      <c r="V5" s="165" t="s">
        <v>18</v>
      </c>
      <c r="W5" s="165" t="s">
        <v>17</v>
      </c>
      <c r="X5" s="165" t="s">
        <v>16</v>
      </c>
      <c r="Y5" s="164" t="s">
        <v>15</v>
      </c>
    </row>
    <row r="6" spans="2:25" s="101" customFormat="1" ht="26.45" customHeight="1" x14ac:dyDescent="0.25">
      <c r="B6" s="163"/>
      <c r="C6" s="162"/>
      <c r="D6" s="161"/>
      <c r="E6" s="160"/>
      <c r="F6" s="159"/>
      <c r="G6" s="158"/>
      <c r="H6" s="157"/>
      <c r="I6" s="90"/>
      <c r="J6" s="89"/>
      <c r="K6" s="88"/>
      <c r="L6" s="156"/>
      <c r="M6" s="90"/>
      <c r="N6" s="89"/>
      <c r="O6" s="89"/>
      <c r="P6" s="89"/>
      <c r="Q6" s="88"/>
      <c r="R6" s="90"/>
      <c r="S6" s="89"/>
      <c r="T6" s="89"/>
      <c r="U6" s="89"/>
      <c r="V6" s="89"/>
      <c r="W6" s="89"/>
      <c r="X6" s="89"/>
      <c r="Y6" s="88"/>
    </row>
    <row r="7" spans="2:25" s="101" customFormat="1" ht="26.45" customHeight="1" x14ac:dyDescent="0.25">
      <c r="B7" s="118"/>
      <c r="C7" s="122"/>
      <c r="D7" s="65"/>
      <c r="E7" s="124"/>
      <c r="F7" s="155"/>
      <c r="G7" s="154"/>
      <c r="H7" s="124"/>
      <c r="I7" s="84"/>
      <c r="J7" s="82"/>
      <c r="K7" s="59"/>
      <c r="L7" s="85"/>
      <c r="M7" s="84"/>
      <c r="N7" s="82"/>
      <c r="O7" s="82"/>
      <c r="P7" s="82"/>
      <c r="Q7" s="59"/>
      <c r="R7" s="84"/>
      <c r="S7" s="82"/>
      <c r="T7" s="82"/>
      <c r="U7" s="82"/>
      <c r="V7" s="82"/>
      <c r="W7" s="82"/>
      <c r="X7" s="82"/>
      <c r="Y7" s="59"/>
    </row>
    <row r="8" spans="2:25" s="101" customFormat="1" ht="28.5" customHeight="1" x14ac:dyDescent="0.25">
      <c r="B8" s="146"/>
      <c r="C8" s="117"/>
      <c r="D8" s="81"/>
      <c r="E8" s="153"/>
      <c r="F8" s="152"/>
      <c r="G8" s="151"/>
      <c r="H8" s="81"/>
      <c r="I8" s="149"/>
      <c r="J8" s="148"/>
      <c r="K8" s="147"/>
      <c r="L8" s="150"/>
      <c r="M8" s="149"/>
      <c r="N8" s="148"/>
      <c r="O8" s="148"/>
      <c r="P8" s="148"/>
      <c r="Q8" s="147"/>
      <c r="R8" s="149"/>
      <c r="S8" s="148"/>
      <c r="T8" s="148"/>
      <c r="U8" s="148"/>
      <c r="V8" s="148"/>
      <c r="W8" s="148"/>
      <c r="X8" s="148"/>
      <c r="Y8" s="147"/>
    </row>
    <row r="9" spans="2:25" s="101" customFormat="1" ht="28.5" customHeight="1" x14ac:dyDescent="0.25">
      <c r="B9" s="146"/>
      <c r="C9" s="145"/>
      <c r="D9" s="77"/>
      <c r="E9" s="44"/>
      <c r="F9" s="144"/>
      <c r="G9" s="143"/>
      <c r="H9" s="142"/>
      <c r="I9" s="140"/>
      <c r="J9" s="139"/>
      <c r="K9" s="138"/>
      <c r="L9" s="141"/>
      <c r="M9" s="140"/>
      <c r="N9" s="139"/>
      <c r="O9" s="139"/>
      <c r="P9" s="139"/>
      <c r="Q9" s="138"/>
      <c r="R9" s="140"/>
      <c r="S9" s="139"/>
      <c r="T9" s="139"/>
      <c r="U9" s="139"/>
      <c r="V9" s="139"/>
      <c r="W9" s="139"/>
      <c r="X9" s="139"/>
      <c r="Y9" s="138"/>
    </row>
    <row r="10" spans="2:25" s="101" customFormat="1" ht="37.5" customHeight="1" x14ac:dyDescent="0.25">
      <c r="B10" s="118"/>
      <c r="C10" s="125"/>
      <c r="D10" s="65"/>
      <c r="E10" s="124"/>
      <c r="F10" s="137"/>
      <c r="G10" s="136"/>
      <c r="H10" s="65"/>
      <c r="I10" s="53"/>
      <c r="J10" s="51"/>
      <c r="K10" s="50"/>
      <c r="L10" s="62"/>
      <c r="M10" s="53"/>
      <c r="N10" s="51"/>
      <c r="O10" s="51"/>
      <c r="P10" s="51"/>
      <c r="Q10" s="50"/>
      <c r="R10" s="53"/>
      <c r="S10" s="51"/>
      <c r="T10" s="51"/>
      <c r="U10" s="51"/>
      <c r="V10" s="51"/>
      <c r="W10" s="51"/>
      <c r="X10" s="51"/>
      <c r="Y10" s="50"/>
    </row>
    <row r="11" spans="2:25" s="101" customFormat="1" ht="26.45" customHeight="1" x14ac:dyDescent="0.25">
      <c r="B11" s="118"/>
      <c r="C11" s="125"/>
      <c r="D11" s="135"/>
      <c r="E11" s="134"/>
      <c r="F11" s="133"/>
      <c r="G11" s="132"/>
      <c r="H11" s="131"/>
      <c r="I11" s="130"/>
      <c r="J11" s="129"/>
      <c r="K11" s="128"/>
      <c r="L11" s="127"/>
      <c r="M11" s="53"/>
      <c r="N11" s="51"/>
      <c r="O11" s="51"/>
      <c r="P11" s="51"/>
      <c r="Q11" s="126"/>
      <c r="R11" s="53"/>
      <c r="S11" s="51"/>
      <c r="T11" s="51"/>
      <c r="U11" s="51"/>
      <c r="V11" s="51"/>
      <c r="W11" s="51"/>
      <c r="X11" s="51"/>
      <c r="Y11" s="50"/>
    </row>
    <row r="12" spans="2:25" s="101" customFormat="1" ht="26.45" customHeight="1" x14ac:dyDescent="0.25">
      <c r="B12" s="118"/>
      <c r="C12" s="125"/>
      <c r="D12" s="65"/>
      <c r="E12" s="124"/>
      <c r="F12" s="123"/>
      <c r="G12" s="122"/>
      <c r="H12" s="65"/>
      <c r="I12" s="53"/>
      <c r="J12" s="51"/>
      <c r="K12" s="50"/>
      <c r="L12" s="54"/>
      <c r="M12" s="53"/>
      <c r="N12" s="52"/>
      <c r="O12" s="51"/>
      <c r="P12" s="51"/>
      <c r="Q12" s="50"/>
      <c r="R12" s="53"/>
      <c r="S12" s="51"/>
      <c r="T12" s="51"/>
      <c r="U12" s="51"/>
      <c r="V12" s="51"/>
      <c r="W12" s="51"/>
      <c r="X12" s="51"/>
      <c r="Y12" s="50"/>
    </row>
    <row r="13" spans="2:25" s="101" customFormat="1" ht="26.45" customHeight="1" x14ac:dyDescent="0.25">
      <c r="B13" s="118"/>
      <c r="C13" s="117"/>
      <c r="D13" s="81"/>
      <c r="E13" s="29"/>
      <c r="F13" s="114"/>
      <c r="G13" s="121"/>
      <c r="H13" s="49"/>
      <c r="I13" s="48"/>
      <c r="J13" s="47"/>
      <c r="K13" s="46"/>
      <c r="L13" s="49"/>
      <c r="M13" s="48"/>
      <c r="N13" s="47"/>
      <c r="O13" s="47"/>
      <c r="P13" s="47"/>
      <c r="Q13" s="46"/>
      <c r="R13" s="48"/>
      <c r="S13" s="47"/>
      <c r="T13" s="47"/>
      <c r="U13" s="47"/>
      <c r="V13" s="47"/>
      <c r="W13" s="47"/>
      <c r="X13" s="47"/>
      <c r="Y13" s="46"/>
    </row>
    <row r="14" spans="2:25" s="101" customFormat="1" ht="26.45" customHeight="1" x14ac:dyDescent="0.25">
      <c r="B14" s="118"/>
      <c r="C14" s="120"/>
      <c r="D14" s="106"/>
      <c r="E14" s="43"/>
      <c r="F14" s="119"/>
      <c r="G14" s="107"/>
      <c r="H14" s="40"/>
      <c r="I14" s="35"/>
      <c r="J14" s="34"/>
      <c r="K14" s="33"/>
      <c r="L14" s="32"/>
      <c r="M14" s="35"/>
      <c r="N14" s="34"/>
      <c r="O14" s="34"/>
      <c r="P14" s="34"/>
      <c r="Q14" s="33"/>
      <c r="R14" s="35"/>
      <c r="S14" s="34"/>
      <c r="T14" s="34"/>
      <c r="U14" s="34"/>
      <c r="V14" s="34"/>
      <c r="W14" s="34"/>
      <c r="X14" s="34"/>
      <c r="Y14" s="33"/>
    </row>
    <row r="15" spans="2:25" s="101" customFormat="1" ht="26.45" customHeight="1" x14ac:dyDescent="0.25">
      <c r="B15" s="118"/>
      <c r="C15" s="117"/>
      <c r="D15" s="116"/>
      <c r="E15" s="115"/>
      <c r="F15" s="114"/>
      <c r="G15" s="113"/>
      <c r="H15" s="112"/>
      <c r="I15" s="48"/>
      <c r="J15" s="47"/>
      <c r="K15" s="46"/>
      <c r="L15" s="111"/>
      <c r="M15" s="48"/>
      <c r="N15" s="47"/>
      <c r="O15" s="47"/>
      <c r="P15" s="47"/>
      <c r="Q15" s="46"/>
      <c r="R15" s="48"/>
      <c r="S15" s="47"/>
      <c r="T15" s="47"/>
      <c r="U15" s="47"/>
      <c r="V15" s="47"/>
      <c r="W15" s="47"/>
      <c r="X15" s="47"/>
      <c r="Y15" s="46"/>
    </row>
    <row r="16" spans="2:25" s="101" customFormat="1" ht="26.45" customHeight="1" thickBot="1" x14ac:dyDescent="0.3">
      <c r="B16" s="110"/>
      <c r="C16" s="109"/>
      <c r="D16" s="106"/>
      <c r="E16" s="43"/>
      <c r="F16" s="108"/>
      <c r="G16" s="107"/>
      <c r="H16" s="106"/>
      <c r="I16" s="104"/>
      <c r="J16" s="103"/>
      <c r="K16" s="102"/>
      <c r="L16" s="105"/>
      <c r="M16" s="104"/>
      <c r="N16" s="103"/>
      <c r="O16" s="103"/>
      <c r="P16" s="103"/>
      <c r="Q16" s="102"/>
      <c r="R16" s="104"/>
      <c r="S16" s="103"/>
      <c r="T16" s="103"/>
      <c r="U16" s="103"/>
      <c r="V16" s="103"/>
      <c r="W16" s="103"/>
      <c r="X16" s="103"/>
      <c r="Y16" s="102"/>
    </row>
    <row r="17" spans="2:28" s="14" customFormat="1" ht="26.45" customHeight="1" x14ac:dyDescent="0.25">
      <c r="B17" s="100"/>
      <c r="C17" s="99"/>
      <c r="D17" s="98"/>
      <c r="E17" s="95"/>
      <c r="F17" s="97"/>
      <c r="G17" s="96"/>
      <c r="H17" s="95"/>
      <c r="I17" s="94"/>
      <c r="J17" s="93"/>
      <c r="K17" s="92"/>
      <c r="L17" s="91"/>
      <c r="M17" s="90"/>
      <c r="N17" s="89"/>
      <c r="O17" s="89"/>
      <c r="P17" s="89"/>
      <c r="Q17" s="88"/>
      <c r="R17" s="90"/>
      <c r="S17" s="89"/>
      <c r="T17" s="89"/>
      <c r="U17" s="89"/>
      <c r="V17" s="89"/>
      <c r="W17" s="89"/>
      <c r="X17" s="89"/>
      <c r="Y17" s="88"/>
    </row>
    <row r="18" spans="2:28" s="14" customFormat="1" ht="26.45" customHeight="1" x14ac:dyDescent="0.25">
      <c r="B18" s="87" t="s">
        <v>14</v>
      </c>
      <c r="C18" s="57"/>
      <c r="D18" s="55">
        <v>36</v>
      </c>
      <c r="E18" s="55" t="s">
        <v>13</v>
      </c>
      <c r="F18" s="86" t="s">
        <v>12</v>
      </c>
      <c r="G18" s="55">
        <v>250</v>
      </c>
      <c r="H18" s="65" t="s">
        <v>47</v>
      </c>
      <c r="I18" s="84">
        <v>4.9800000000000004</v>
      </c>
      <c r="J18" s="82">
        <v>6.07</v>
      </c>
      <c r="K18" s="59">
        <v>12.72</v>
      </c>
      <c r="L18" s="85">
        <v>125.51</v>
      </c>
      <c r="M18" s="84">
        <v>7.0000000000000007E-2</v>
      </c>
      <c r="N18" s="82">
        <v>0.08</v>
      </c>
      <c r="O18" s="82">
        <v>5.45</v>
      </c>
      <c r="P18" s="82">
        <v>100</v>
      </c>
      <c r="Q18" s="59">
        <v>0.56000000000000005</v>
      </c>
      <c r="R18" s="83">
        <v>16.12</v>
      </c>
      <c r="S18" s="82">
        <v>82.6</v>
      </c>
      <c r="T18" s="82">
        <v>21.36</v>
      </c>
      <c r="U18" s="82">
        <v>0.78</v>
      </c>
      <c r="V18" s="82">
        <v>361.08</v>
      </c>
      <c r="W18" s="82">
        <v>1.208E-2</v>
      </c>
      <c r="X18" s="82">
        <v>7.3999999999999999E-4</v>
      </c>
      <c r="Y18" s="59">
        <v>0.1</v>
      </c>
    </row>
    <row r="19" spans="2:28" s="14" customFormat="1" ht="29.25" customHeight="1" x14ac:dyDescent="0.25">
      <c r="B19" s="58"/>
      <c r="C19" s="80" t="s">
        <v>1</v>
      </c>
      <c r="D19" s="44">
        <v>150</v>
      </c>
      <c r="E19" s="44" t="s">
        <v>11</v>
      </c>
      <c r="F19" s="79" t="s">
        <v>10</v>
      </c>
      <c r="G19" s="78">
        <v>100</v>
      </c>
      <c r="H19" s="77" t="s">
        <v>48</v>
      </c>
      <c r="I19" s="75">
        <v>21.52</v>
      </c>
      <c r="J19" s="73">
        <v>19.57</v>
      </c>
      <c r="K19" s="72">
        <v>2.4500000000000002</v>
      </c>
      <c r="L19" s="76">
        <v>270.77</v>
      </c>
      <c r="M19" s="75">
        <v>0.09</v>
      </c>
      <c r="N19" s="73">
        <v>0.16</v>
      </c>
      <c r="O19" s="73">
        <v>7.66</v>
      </c>
      <c r="P19" s="73">
        <v>70</v>
      </c>
      <c r="Q19" s="72">
        <v>0.04</v>
      </c>
      <c r="R19" s="74">
        <v>26.49</v>
      </c>
      <c r="S19" s="73">
        <v>178.7</v>
      </c>
      <c r="T19" s="73">
        <v>24.83</v>
      </c>
      <c r="U19" s="73">
        <v>1.68</v>
      </c>
      <c r="V19" s="73">
        <v>295.58</v>
      </c>
      <c r="W19" s="73">
        <v>5.0000000000000001E-3</v>
      </c>
      <c r="X19" s="73">
        <v>2.9999999999999997E-4</v>
      </c>
      <c r="Y19" s="72">
        <v>0.56999999999999995</v>
      </c>
      <c r="AA19" s="64"/>
      <c r="AB19" s="9"/>
    </row>
    <row r="20" spans="2:28" s="14" customFormat="1" ht="33" customHeight="1" x14ac:dyDescent="0.25">
      <c r="B20" s="58"/>
      <c r="C20" s="57"/>
      <c r="D20" s="55">
        <v>51</v>
      </c>
      <c r="E20" s="55" t="s">
        <v>9</v>
      </c>
      <c r="F20" s="56" t="s">
        <v>8</v>
      </c>
      <c r="G20" s="55">
        <v>180</v>
      </c>
      <c r="H20" s="180" t="s">
        <v>49</v>
      </c>
      <c r="I20" s="71">
        <v>3.33</v>
      </c>
      <c r="J20" s="70">
        <v>3.81</v>
      </c>
      <c r="K20" s="69">
        <v>26.04</v>
      </c>
      <c r="L20" s="68">
        <v>151.12</v>
      </c>
      <c r="M20" s="53">
        <v>0.15</v>
      </c>
      <c r="N20" s="51">
        <v>0.1</v>
      </c>
      <c r="O20" s="51">
        <v>14.03</v>
      </c>
      <c r="P20" s="51">
        <v>20</v>
      </c>
      <c r="Q20" s="50">
        <v>0.06</v>
      </c>
      <c r="R20" s="52">
        <v>20.11</v>
      </c>
      <c r="S20" s="51">
        <v>90.58</v>
      </c>
      <c r="T20" s="51">
        <v>35.68</v>
      </c>
      <c r="U20" s="51">
        <v>1.45</v>
      </c>
      <c r="V20" s="51">
        <v>830.41</v>
      </c>
      <c r="W20" s="51">
        <v>7.0000000000000001E-3</v>
      </c>
      <c r="X20" s="51">
        <v>0</v>
      </c>
      <c r="Y20" s="50">
        <v>0</v>
      </c>
      <c r="AA20" s="64"/>
      <c r="AB20" s="9"/>
    </row>
    <row r="21" spans="2:28" s="14" customFormat="1" ht="30.75" customHeight="1" x14ac:dyDescent="0.25">
      <c r="B21" s="58"/>
      <c r="C21" s="57"/>
      <c r="D21" s="55">
        <v>216</v>
      </c>
      <c r="E21" s="55" t="s">
        <v>7</v>
      </c>
      <c r="F21" s="67" t="s">
        <v>46</v>
      </c>
      <c r="G21" s="66">
        <v>200</v>
      </c>
      <c r="H21" s="180" t="s">
        <v>50</v>
      </c>
      <c r="I21" s="53">
        <v>0.25</v>
      </c>
      <c r="J21" s="51">
        <v>0</v>
      </c>
      <c r="K21" s="50">
        <v>12.73</v>
      </c>
      <c r="L21" s="62">
        <v>51.3</v>
      </c>
      <c r="M21" s="53">
        <v>0</v>
      </c>
      <c r="N21" s="51">
        <v>0</v>
      </c>
      <c r="O21" s="51">
        <v>4.3899999999999997</v>
      </c>
      <c r="P21" s="51">
        <v>0</v>
      </c>
      <c r="Q21" s="50">
        <v>0</v>
      </c>
      <c r="R21" s="52">
        <v>0.32</v>
      </c>
      <c r="S21" s="51">
        <v>0</v>
      </c>
      <c r="T21" s="51">
        <v>0</v>
      </c>
      <c r="U21" s="51">
        <v>0.03</v>
      </c>
      <c r="V21" s="51">
        <v>0.3</v>
      </c>
      <c r="W21" s="51">
        <v>0</v>
      </c>
      <c r="X21" s="51">
        <v>0</v>
      </c>
      <c r="Y21" s="59">
        <v>0</v>
      </c>
      <c r="AA21" s="64"/>
      <c r="AB21" s="9"/>
    </row>
    <row r="22" spans="2:28" s="14" customFormat="1" ht="26.45" customHeight="1" x14ac:dyDescent="0.25">
      <c r="B22" s="58"/>
      <c r="C22" s="57"/>
      <c r="D22" s="63">
        <v>119</v>
      </c>
      <c r="E22" s="55" t="s">
        <v>6</v>
      </c>
      <c r="F22" s="56" t="s">
        <v>5</v>
      </c>
      <c r="G22" s="55">
        <v>40</v>
      </c>
      <c r="H22" s="180" t="s">
        <v>51</v>
      </c>
      <c r="I22" s="53">
        <v>3.04</v>
      </c>
      <c r="J22" s="51">
        <v>0.32</v>
      </c>
      <c r="K22" s="50">
        <v>19.68</v>
      </c>
      <c r="L22" s="62">
        <v>94</v>
      </c>
      <c r="M22" s="53">
        <v>0.04</v>
      </c>
      <c r="N22" s="51">
        <v>0.01</v>
      </c>
      <c r="O22" s="51">
        <v>0</v>
      </c>
      <c r="P22" s="51">
        <v>0</v>
      </c>
      <c r="Q22" s="50">
        <v>0</v>
      </c>
      <c r="R22" s="61">
        <v>8</v>
      </c>
      <c r="S22" s="60">
        <v>26</v>
      </c>
      <c r="T22" s="60">
        <v>5.6</v>
      </c>
      <c r="U22" s="60">
        <v>0.44</v>
      </c>
      <c r="V22" s="60">
        <v>37.200000000000003</v>
      </c>
      <c r="W22" s="60">
        <v>1.1999999999999999E-3</v>
      </c>
      <c r="X22" s="51">
        <v>2.3999999999999998E-3</v>
      </c>
      <c r="Y22" s="59">
        <v>5.8</v>
      </c>
      <c r="AA22" s="9"/>
      <c r="AB22" s="9"/>
    </row>
    <row r="23" spans="2:28" s="14" customFormat="1" ht="26.45" customHeight="1" x14ac:dyDescent="0.25">
      <c r="B23" s="58"/>
      <c r="C23" s="57"/>
      <c r="D23" s="55">
        <v>120</v>
      </c>
      <c r="E23" s="55" t="s">
        <v>4</v>
      </c>
      <c r="F23" s="56" t="s">
        <v>3</v>
      </c>
      <c r="G23" s="55">
        <v>30</v>
      </c>
      <c r="H23" s="180" t="s">
        <v>52</v>
      </c>
      <c r="I23" s="53">
        <v>1.98</v>
      </c>
      <c r="J23" s="51">
        <v>0.36</v>
      </c>
      <c r="K23" s="50">
        <v>12.06</v>
      </c>
      <c r="L23" s="54">
        <v>59.4</v>
      </c>
      <c r="M23" s="53">
        <v>0.05</v>
      </c>
      <c r="N23" s="51">
        <v>0.02</v>
      </c>
      <c r="O23" s="51">
        <v>0</v>
      </c>
      <c r="P23" s="51">
        <v>0</v>
      </c>
      <c r="Q23" s="50">
        <v>0</v>
      </c>
      <c r="R23" s="52">
        <v>8.6999999999999993</v>
      </c>
      <c r="S23" s="51">
        <v>45</v>
      </c>
      <c r="T23" s="51">
        <v>14.1</v>
      </c>
      <c r="U23" s="51">
        <v>1.17</v>
      </c>
      <c r="V23" s="51">
        <v>70.5</v>
      </c>
      <c r="W23" s="51">
        <v>1.32E-3</v>
      </c>
      <c r="X23" s="51">
        <v>1.65E-3</v>
      </c>
      <c r="Y23" s="50">
        <v>0.01</v>
      </c>
    </row>
    <row r="24" spans="2:28" s="14" customFormat="1" ht="26.45" customHeight="1" x14ac:dyDescent="0.25">
      <c r="B24" s="30"/>
      <c r="C24" s="45" t="s">
        <v>1</v>
      </c>
      <c r="D24" s="44"/>
      <c r="E24" s="43"/>
      <c r="F24" s="42" t="s">
        <v>2</v>
      </c>
      <c r="G24" s="41">
        <f>G18+G17+G20+G19+G21+G22+G23</f>
        <v>800</v>
      </c>
      <c r="H24" s="40" t="s">
        <v>53</v>
      </c>
      <c r="I24" s="39">
        <f t="shared" ref="I24:Y24" si="0">I18+I17+I20+I19+I21+I22+I23</f>
        <v>35.099999999999994</v>
      </c>
      <c r="J24" s="38">
        <f t="shared" si="0"/>
        <v>30.130000000000003</v>
      </c>
      <c r="K24" s="37">
        <f t="shared" si="0"/>
        <v>85.68</v>
      </c>
      <c r="L24" s="36">
        <f t="shared" si="0"/>
        <v>752.09999999999991</v>
      </c>
      <c r="M24" s="35">
        <f t="shared" si="0"/>
        <v>0.39999999999999997</v>
      </c>
      <c r="N24" s="34">
        <f t="shared" si="0"/>
        <v>0.37</v>
      </c>
      <c r="O24" s="34">
        <f t="shared" si="0"/>
        <v>31.53</v>
      </c>
      <c r="P24" s="34">
        <f t="shared" si="0"/>
        <v>190</v>
      </c>
      <c r="Q24" s="33">
        <f t="shared" si="0"/>
        <v>0.66000000000000014</v>
      </c>
      <c r="R24" s="32">
        <f t="shared" si="0"/>
        <v>79.739999999999995</v>
      </c>
      <c r="S24" s="32">
        <f t="shared" si="0"/>
        <v>422.88</v>
      </c>
      <c r="T24" s="32">
        <f t="shared" si="0"/>
        <v>101.57</v>
      </c>
      <c r="U24" s="32">
        <f t="shared" si="0"/>
        <v>5.55</v>
      </c>
      <c r="V24" s="32">
        <f t="shared" si="0"/>
        <v>1595.07</v>
      </c>
      <c r="W24" s="32">
        <f t="shared" si="0"/>
        <v>2.6599999999999999E-2</v>
      </c>
      <c r="X24" s="32">
        <f t="shared" si="0"/>
        <v>5.089999999999999E-3</v>
      </c>
      <c r="Y24" s="31">
        <f t="shared" si="0"/>
        <v>6.4799999999999995</v>
      </c>
    </row>
    <row r="25" spans="2:28" s="14" customFormat="1" ht="26.45" customHeight="1" thickBot="1" x14ac:dyDescent="0.3">
      <c r="B25" s="28"/>
      <c r="C25" s="27" t="s">
        <v>1</v>
      </c>
      <c r="D25" s="26"/>
      <c r="E25" s="26"/>
      <c r="F25" s="25" t="s">
        <v>0</v>
      </c>
      <c r="G25" s="24"/>
      <c r="H25" s="179" t="s">
        <v>49</v>
      </c>
      <c r="I25" s="22"/>
      <c r="J25" s="20"/>
      <c r="K25" s="19"/>
      <c r="L25" s="23">
        <f>L24/23.5</f>
        <v>32.004255319148932</v>
      </c>
      <c r="M25" s="22"/>
      <c r="N25" s="20"/>
      <c r="O25" s="20"/>
      <c r="P25" s="20"/>
      <c r="Q25" s="19"/>
      <c r="R25" s="21"/>
      <c r="S25" s="20"/>
      <c r="T25" s="20"/>
      <c r="U25" s="20"/>
      <c r="V25" s="20"/>
      <c r="W25" s="20"/>
      <c r="X25" s="20"/>
      <c r="Y25" s="19"/>
    </row>
    <row r="26" spans="2:28" s="14" customFormat="1" ht="26.45" customHeight="1" x14ac:dyDescent="0.25">
      <c r="B26" s="10"/>
      <c r="C26" s="13"/>
      <c r="D26" s="13"/>
      <c r="E26" s="13"/>
      <c r="F26" s="18"/>
      <c r="G26" s="17"/>
      <c r="H26" s="15"/>
      <c r="I26" s="15"/>
      <c r="J26" s="15"/>
      <c r="K26" s="15"/>
      <c r="L26" s="16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</row>
    <row r="27" spans="2:28" s="9" customFormat="1" ht="26.45" customHeight="1" x14ac:dyDescent="0.25">
      <c r="B27" s="10"/>
      <c r="C27" s="10"/>
      <c r="D27" s="13"/>
      <c r="E27" s="10"/>
      <c r="F27" s="12"/>
      <c r="G27" s="10"/>
      <c r="H27" s="10"/>
      <c r="I27" s="10"/>
      <c r="J27" s="10"/>
      <c r="K27" s="10"/>
      <c r="L27" s="11"/>
      <c r="M27" s="10"/>
      <c r="N27" s="10"/>
      <c r="O27" s="10"/>
      <c r="P27" s="10"/>
      <c r="Q27" s="10"/>
      <c r="R27" s="10"/>
      <c r="S27" s="10"/>
      <c r="T27" s="10"/>
    </row>
    <row r="28" spans="2:28" x14ac:dyDescent="0.25">
      <c r="B28" s="3"/>
      <c r="C28" s="3"/>
      <c r="D28" s="4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</row>
    <row r="29" spans="2:28" ht="15.75" x14ac:dyDescent="0.25">
      <c r="B29" s="3"/>
      <c r="C29" s="8" t="s">
        <v>45</v>
      </c>
      <c r="D29" s="7"/>
      <c r="E29" s="7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</row>
    <row r="30" spans="2:28" ht="15.75" x14ac:dyDescent="0.25">
      <c r="B30" s="3"/>
      <c r="C30" s="6" t="s">
        <v>45</v>
      </c>
      <c r="D30" s="5"/>
      <c r="E30" s="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</row>
    <row r="31" spans="2:28" x14ac:dyDescent="0.25">
      <c r="B31" s="3"/>
      <c r="C31" s="3"/>
      <c r="D31" s="4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</row>
    <row r="32" spans="2:28" x14ac:dyDescent="0.25">
      <c r="B32" s="3"/>
      <c r="C32" s="3"/>
      <c r="D32" s="4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</row>
    <row r="33" spans="2:20" x14ac:dyDescent="0.25">
      <c r="B33" s="3"/>
      <c r="C33" s="3"/>
      <c r="D33" s="4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</row>
    <row r="34" spans="2:20" x14ac:dyDescent="0.25">
      <c r="B34" s="3"/>
      <c r="C34" s="3"/>
      <c r="D34" s="4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</row>
    <row r="35" spans="2:20" x14ac:dyDescent="0.25">
      <c r="B35" s="3"/>
      <c r="C35" s="3"/>
      <c r="D35" s="4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</row>
    <row r="36" spans="2:20" s="2" customFormat="1" ht="12.75" x14ac:dyDescent="0.2"/>
    <row r="37" spans="2:20" s="2" customFormat="1" ht="12.75" x14ac:dyDescent="0.2"/>
    <row r="38" spans="2:20" s="2" customFormat="1" ht="12.75" x14ac:dyDescent="0.2"/>
    <row r="39" spans="2:20" s="2" customFormat="1" ht="12.75" x14ac:dyDescent="0.2"/>
    <row r="40" spans="2:20" s="2" customFormat="1" ht="12.75" x14ac:dyDescent="0.2"/>
  </sheetData>
  <mergeCells count="11">
    <mergeCell ref="I4:K4"/>
    <mergeCell ref="M4:Q4"/>
    <mergeCell ref="R4:Y4"/>
    <mergeCell ref="B4:B5"/>
    <mergeCell ref="C4:C5"/>
    <mergeCell ref="D4:D5"/>
    <mergeCell ref="E4:E5"/>
    <mergeCell ref="F4:F5"/>
    <mergeCell ref="G4:G5"/>
    <mergeCell ref="H4:H5"/>
    <mergeCell ref="L4:L5"/>
  </mergeCells>
  <pageMargins left="0.25" right="0.25" top="0.75" bottom="0.75" header="0.3" footer="0.3"/>
  <pageSetup paperSize="9" scale="3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Музей</dc:creator>
  <cp:lastModifiedBy>Олеся</cp:lastModifiedBy>
  <dcterms:created xsi:type="dcterms:W3CDTF">2024-02-06T05:50:47Z</dcterms:created>
  <dcterms:modified xsi:type="dcterms:W3CDTF">2024-02-24T12:18:17Z</dcterms:modified>
</cp:coreProperties>
</file>